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<sst xmlns="http://schemas.openxmlformats.org/spreadsheetml/2006/main" count="206" uniqueCount="204">
  <si>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</si>
  <si>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</si>
  <si>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</si>
  <si>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</si>
  <si>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</si>
  <si>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</si>
  <si>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</si>
  <si>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</si>
  <si>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</si>
  <si>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</si>
  <si>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</si>
  <si>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</si>
  <si>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</si>
  <si>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</si>
  <si>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</si>
  <si>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</si>
  <si>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</si>
  <si>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</si>
  <si>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</si>
  <si>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</si>
  <si>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</si>
  <si>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</si>
  <si>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</si>
  <si>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</si>
  <si>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</si>
  <si>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</si>
  <si>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</si>
  <si>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</si>
  <si>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</si>
  <si>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</si>
  <si>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</si>
  <si>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</si>
  <si>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</si>
  <si>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</si>
  <si>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</si>
  <si>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</si>
  <si>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</si>
  <si>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</si>
  <si>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</si>
  <si>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</si>
  <si>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</si>
  <si>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</si>
  <si>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</si>
  <si>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</si>
  <si>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</si>
  <si>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</si>
  <si>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</si>
  <si>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</si>
  <si>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</si>
  <si>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</si>
  <si>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</si>
  <si>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</si>
  <si>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</si>
  <si>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</si>
  <si>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</si>
  <si>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</si>
  <si>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</si>
  <si>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</si>
  <si>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</si>
  <si>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</si>
  <si>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</si>
  <si>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</si>
  <si>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</si>
  <si>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</si>
  <si>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</si>
  <si>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</si>
  <si>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</si>
  <si>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</si>
  <si>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</si>
  <si>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</si>
  <si>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</si>
  <si>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</si>
  <si>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</si>
  <si>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</si>
  <si>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</si>
  <si>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</si>
  <si>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</si>
  <si>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</si>
  <si>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</si>
  <si>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</si>
  <si>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</si>
  <si>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</si>
  <si>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</si>
  <si>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</si>
  <si>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</si>
  <si>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</si>
  <si>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</si>
  <si>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</si>
  <si>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</si>
  <si>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</si>
  <si>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</si>
  <si>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</si>
  <si>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</si>
  <si>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</si>
  <si>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</si>
  <si>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</si>
  <si>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</si>
  <si>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</si>
  <si>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</si>
  <si>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</si>
  <si>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</si>
  <si>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</si>
  <si>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</si>
  <si>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</si>
  <si>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</si>
  <si>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</si>
  <si>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</si>
  <si>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</si>
  <si>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</si>
  <si>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</si>
  <si>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</si>
  <si>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</si>
  <si>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</si>
  <si>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</si>
  <si>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</si>
  <si>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</si>
  <si>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</si>
  <si>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</si>
  <si>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</si>
  <si>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</si>
  <si>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</si>
  <si>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</si>
  <si>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</si>
  <si>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</si>
  <si>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</si>
  <si>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</si>
  <si>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</si>
  <si>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</si>
  <si>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</si>
  <si>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</si>
  <si>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</si>
  <si>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</si>
  <si>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</si>
  <si>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</si>
  <si>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</si>
  <si>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</si>
  <si>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</si>
  <si>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</si>
  <si>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</si>
  <si>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</si>
  <si>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</si>
  <si>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</si>
  <si>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</si>
  <si>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</si>
  <si>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</si>
  <si>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</si>
  <si>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</si>
  <si>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</si>
  <si>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</si>
  <si>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</si>
  <si>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</si>
  <si>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</si>
  <si>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</si>
  <si>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</si>
  <si>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</si>
  <si>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</si>
  <si>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</si>
  <si>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</si>
  <si>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</si>
  <si>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</si>
  <si>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</si>
  <si>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</si>
  <si>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</si>
  <si>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</si>
  <si>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</si>
  <si>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</si>
  <si>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</si>
  <si>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</si>
  <si>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</si>
  <si>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</si>
  <si>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</si>
  <si>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</si>
  <si>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</si>
  <si>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</si>
  <si>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</si>
  <si>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</si>
  <si>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</si>
  <si>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</si>
  <si>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</si>
  <si>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</si>
  <si>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</si>
  <si>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</si>
  <si>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</si>
  <si>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</si>
  <si>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</si>
  <si>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</si>
  <si>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</si>
  <si>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</si>
  <si>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</si>
  <si>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</si>
  <si>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</si>
  <si>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</si>
  <si>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</si>
  <si>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</si>
  <si>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</si>
  <si>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</si>
  <si>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</si>
  <si>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</si>
  <si>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</si>
  <si>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</si>
  <si>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</si>
  <si>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</si>
  <si>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رم علاء الدين للصناعات الهندسية</t>
  </si>
  <si>
    <t>RUM ALADDIN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</si>
</sst>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0.57999999999999996</v>
      </c>
      <c r="F6" s="13">
        <v>0.35</v>
      </c>
      <c r="G6" s="13">
        <v>0.68</v>
      </c>
      <c r="H6" s="13">
        <v>4.28</v>
      </c>
      <c r="I6" s="4" t="s">
        <v>139</v>
      </c>
    </row>
    <row r="7" spans="4:9" ht="20.100000000000001" customHeight="1">
      <c r="D7" s="10" t="s">
        <v>126</v>
      </c>
      <c r="E7" s="14">
        <v>29507580.09</v>
      </c>
      <c r="F7" s="14">
        <v>12634832.18</v>
      </c>
      <c r="G7" s="14">
        <v>63884288.149999999</v>
      </c>
      <c r="H7" s="14">
        <v>18298285.84</v>
      </c>
      <c r="I7" s="4" t="s">
        <v>140</v>
      </c>
    </row>
    <row r="8" spans="4:9" ht="20.100000000000001" customHeight="1">
      <c r="D8" s="10" t="s">
        <v>25</v>
      </c>
      <c r="E8" s="14">
        <v>41246314</v>
      </c>
      <c r="F8" s="14">
        <v>22229240</v>
      </c>
      <c r="G8" s="14">
        <v>32009877</v>
      </c>
      <c r="H8" s="14">
        <v>5107726</v>
      </c>
      <c r="I8" s="4" t="s">
        <v>1</v>
      </c>
    </row>
    <row r="9" spans="4:9" ht="20.100000000000001" customHeight="1">
      <c r="D9" s="10" t="s">
        <v>26</v>
      </c>
      <c r="E9" s="14">
        <v>18998</v>
      </c>
      <c r="F9" s="14">
        <v>15448</v>
      </c>
      <c r="G9" s="14">
        <v>15234</v>
      </c>
      <c r="H9" s="14">
        <v>1515</v>
      </c>
      <c r="I9" s="4" t="s">
        <v>2</v>
      </c>
    </row>
    <row r="10" spans="4:9" ht="20.100000000000001" customHeight="1">
      <c r="D10" s="10" t="s">
        <v>27</v>
      </c>
      <c r="E10" s="14">
        <v>7175097</v>
      </c>
      <c r="F10" s="14">
        <v>7175097</v>
      </c>
      <c r="G10" s="14">
        <v>7175097</v>
      </c>
      <c r="H10" s="14">
        <v>7175097</v>
      </c>
      <c r="I10" s="4" t="s">
        <v>24</v>
      </c>
    </row>
    <row r="11" spans="4:9" ht="20.100000000000001" customHeight="1">
      <c r="D11" s="10" t="s">
        <v>127</v>
      </c>
      <c r="E11" s="14">
        <v>4161556.26</v>
      </c>
      <c r="F11" s="14">
        <v>2511283.9500000002</v>
      </c>
      <c r="G11" s="14">
        <v>4879065.96</v>
      </c>
      <c r="H11" s="14">
        <v>30709415.16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47107</v>
      </c>
      <c r="F16" s="56">
        <v>141364</v>
      </c>
      <c r="G16" s="56">
        <v>373797</v>
      </c>
      <c r="H16" s="56">
        <v>621866</v>
      </c>
      <c r="I16" s="3" t="s">
        <v>58</v>
      </c>
    </row>
    <row r="17" spans="4:9" ht="20.100000000000001" customHeight="1">
      <c r="D17" s="10" t="s">
        <v>128</v>
      </c>
      <c r="E17" s="57">
        <v>415473</v>
      </c>
      <c r="F17" s="57">
        <v>104172</v>
      </c>
      <c r="G17" s="57">
        <v>4047247</v>
      </c>
      <c r="H17" s="57">
        <v>3451429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441352</v>
      </c>
      <c r="F19" s="57">
        <v>204959</v>
      </c>
      <c r="G19" s="57">
        <v>1867328</v>
      </c>
      <c r="H19" s="57">
        <v>3767522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4731758</v>
      </c>
      <c r="F21" s="57">
        <v>7737496</v>
      </c>
      <c r="G21" s="57">
        <v>7237187</v>
      </c>
      <c r="H21" s="57">
        <v>12918889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7731386</v>
      </c>
      <c r="F23" s="57">
        <v>11299569</v>
      </c>
      <c r="G23" s="57">
        <v>18520266</v>
      </c>
      <c r="H23" s="57">
        <v>23765558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2668116</v>
      </c>
      <c r="G24" s="57">
        <v>3325309</v>
      </c>
      <c r="H24" s="57">
        <v>3500541</v>
      </c>
      <c r="I24" s="4" t="s">
        <v>82</v>
      </c>
    </row>
    <row r="25" spans="4:9" ht="20.100000000000001" customHeight="1">
      <c r="D25" s="10" t="s">
        <v>158</v>
      </c>
      <c r="E25" s="57">
        <v>8282209</v>
      </c>
      <c r="F25" s="57">
        <v>5034781</v>
      </c>
      <c r="G25" s="57">
        <v>6188810</v>
      </c>
      <c r="H25" s="57">
        <v>6295630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983827</v>
      </c>
      <c r="F27" s="57">
        <v>976113</v>
      </c>
      <c r="G27" s="57">
        <v>0</v>
      </c>
      <c r="H27" s="57">
        <v>810032</v>
      </c>
      <c r="I27" s="4" t="s">
        <v>83</v>
      </c>
    </row>
    <row r="28" spans="4:9" ht="20.100000000000001" customHeight="1">
      <c r="D28" s="10" t="s">
        <v>71</v>
      </c>
      <c r="E28" s="57">
        <v>9266036</v>
      </c>
      <c r="F28" s="57">
        <v>6010894</v>
      </c>
      <c r="G28" s="57">
        <v>6188810</v>
      </c>
      <c r="H28" s="57">
        <v>7105662</v>
      </c>
      <c r="I28" s="4" t="s">
        <v>175</v>
      </c>
    </row>
    <row r="29" spans="4:9" ht="20.100000000000001" customHeight="1">
      <c r="D29" s="10" t="s">
        <v>72</v>
      </c>
      <c r="E29" s="57">
        <v>321</v>
      </c>
      <c r="F29" s="57">
        <v>3111</v>
      </c>
      <c r="G29" s="57">
        <v>15611</v>
      </c>
      <c r="H29" s="57">
        <v>60541</v>
      </c>
      <c r="I29" s="4" t="s">
        <v>176</v>
      </c>
    </row>
    <row r="30" spans="4:9" ht="20.100000000000001" customHeight="1">
      <c r="D30" s="21" t="s">
        <v>29</v>
      </c>
      <c r="E30" s="58">
        <v>16997743</v>
      </c>
      <c r="F30" s="58">
        <v>19981690</v>
      </c>
      <c r="G30" s="58">
        <v>28049996</v>
      </c>
      <c r="H30" s="58">
        <v>34432302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2016473</v>
      </c>
      <c r="F35" s="56">
        <v>1652337</v>
      </c>
      <c r="G35" s="56">
        <v>2998137</v>
      </c>
      <c r="H35" s="56">
        <v>6332625</v>
      </c>
      <c r="I35" s="3" t="s">
        <v>150</v>
      </c>
    </row>
    <row r="36" spans="4:9" ht="20.100000000000001" customHeight="1">
      <c r="D36" s="10" t="s">
        <v>101</v>
      </c>
      <c r="E36" s="57">
        <v>861918</v>
      </c>
      <c r="F36" s="57">
        <v>782021</v>
      </c>
      <c r="G36" s="57">
        <v>1242636</v>
      </c>
      <c r="H36" s="57">
        <v>5437298</v>
      </c>
      <c r="I36" s="4" t="s">
        <v>151</v>
      </c>
    </row>
    <row r="37" spans="4:9" ht="20.100000000000001" customHeight="1">
      <c r="D37" s="10" t="s">
        <v>102</v>
      </c>
      <c r="E37" s="57">
        <v>4074188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1073429</v>
      </c>
      <c r="G38" s="57">
        <v>5536084</v>
      </c>
      <c r="H38" s="57">
        <v>1200000</v>
      </c>
      <c r="I38" s="4" t="s">
        <v>85</v>
      </c>
    </row>
    <row r="39" spans="4:9" ht="20.100000000000001" customHeight="1">
      <c r="D39" s="10" t="s">
        <v>104</v>
      </c>
      <c r="E39" s="57">
        <v>8017481</v>
      </c>
      <c r="F39" s="57">
        <v>5853149</v>
      </c>
      <c r="G39" s="57">
        <v>13589764</v>
      </c>
      <c r="H39" s="57">
        <v>23917582</v>
      </c>
      <c r="I39" s="4" t="s">
        <v>86</v>
      </c>
    </row>
    <row r="40" spans="4:9" ht="20.100000000000001" customHeight="1">
      <c r="D40" s="10" t="s">
        <v>105</v>
      </c>
      <c r="E40" s="57">
        <v>1670505</v>
      </c>
      <c r="F40" s="57">
        <v>3946611</v>
      </c>
      <c r="G40" s="57">
        <v>1451905</v>
      </c>
      <c r="H40" s="57">
        <v>1825901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3088096</v>
      </c>
      <c r="F42" s="57">
        <v>5999702</v>
      </c>
      <c r="G42" s="57">
        <v>5829546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12776082</v>
      </c>
      <c r="F43" s="58">
        <v>15799462</v>
      </c>
      <c r="G43" s="58">
        <v>20871215</v>
      </c>
      <c r="H43" s="58">
        <v>25743483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30000000</v>
      </c>
      <c r="H46" s="56">
        <v>7175097</v>
      </c>
      <c r="I46" s="3" t="s">
        <v>5</v>
      </c>
    </row>
    <row r="47" spans="4:9" ht="20.100000000000001" customHeight="1">
      <c r="D47" s="10" t="s">
        <v>31</v>
      </c>
      <c r="E47" s="57">
        <v>7175097</v>
      </c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>
      <c r="D48" s="10" t="s">
        <v>130</v>
      </c>
      <c r="E48" s="57">
        <v>7175097</v>
      </c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>
      <c r="D49" s="10" t="s">
        <v>73</v>
      </c>
      <c r="E49" s="57">
        <v>1530066</v>
      </c>
      <c r="F49" s="57">
        <v>1530066</v>
      </c>
      <c r="G49" s="57">
        <v>1530066</v>
      </c>
      <c r="H49" s="57">
        <v>1539552</v>
      </c>
      <c r="I49" s="4" t="s">
        <v>61</v>
      </c>
    </row>
    <row r="50" spans="4:9" ht="20.100000000000001" customHeight="1">
      <c r="D50" s="10" t="s">
        <v>32</v>
      </c>
      <c r="E50" s="57">
        <v>51952</v>
      </c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543774</v>
      </c>
      <c r="F52" s="57">
        <v>543774</v>
      </c>
      <c r="G52" s="57">
        <v>543774</v>
      </c>
      <c r="H52" s="57">
        <v>543774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-5079228</v>
      </c>
      <c r="F58" s="57">
        <v>-5118661</v>
      </c>
      <c r="G58" s="57">
        <v>-2122108</v>
      </c>
      <c r="H58" s="57">
        <v>-621556</v>
      </c>
      <c r="I58" s="4" t="s">
        <v>155</v>
      </c>
    </row>
    <row r="59" spans="4:9" ht="20.100000000000001" customHeight="1">
      <c r="D59" s="10" t="s">
        <v>38</v>
      </c>
      <c r="E59" s="57">
        <v>4221661</v>
      </c>
      <c r="F59" s="57">
        <v>4182228</v>
      </c>
      <c r="G59" s="57">
        <v>7178781</v>
      </c>
      <c r="H59" s="57">
        <v>8688819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16997743</v>
      </c>
      <c r="F61" s="58">
        <v>19981690</v>
      </c>
      <c r="G61" s="58">
        <v>28049996</v>
      </c>
      <c r="H61" s="58">
        <v>34432302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3823551</v>
      </c>
      <c r="F65" s="56">
        <v>5030757</v>
      </c>
      <c r="G65" s="56">
        <v>13627852</v>
      </c>
      <c r="H65" s="56">
        <v>35213457</v>
      </c>
      <c r="I65" s="3" t="s">
        <v>88</v>
      </c>
    </row>
    <row r="66" spans="4:9" ht="20.100000000000001" customHeight="1">
      <c r="D66" s="10" t="s">
        <v>110</v>
      </c>
      <c r="E66" s="57">
        <v>2598436</v>
      </c>
      <c r="F66" s="57">
        <v>5797419</v>
      </c>
      <c r="G66" s="57">
        <v>12267234</v>
      </c>
      <c r="H66" s="57">
        <v>31327865</v>
      </c>
      <c r="I66" s="4" t="s">
        <v>89</v>
      </c>
    </row>
    <row r="67" spans="4:9" ht="20.100000000000001" customHeight="1">
      <c r="D67" s="10" t="s">
        <v>132</v>
      </c>
      <c r="E67" s="57">
        <v>1225115</v>
      </c>
      <c r="F67" s="57">
        <v>-766662</v>
      </c>
      <c r="G67" s="57">
        <v>1360618</v>
      </c>
      <c r="H67" s="57">
        <v>3885592</v>
      </c>
      <c r="I67" s="4" t="s">
        <v>90</v>
      </c>
    </row>
    <row r="68" spans="4:9" ht="20.100000000000001" customHeight="1">
      <c r="D68" s="10" t="s">
        <v>111</v>
      </c>
      <c r="E68" s="57">
        <v>470902</v>
      </c>
      <c r="F68" s="57">
        <v>462869</v>
      </c>
      <c r="G68" s="57">
        <v>711865</v>
      </c>
      <c r="H68" s="57">
        <v>1201336</v>
      </c>
      <c r="I68" s="4" t="s">
        <v>91</v>
      </c>
    </row>
    <row r="69" spans="4:9" ht="20.100000000000001" customHeight="1">
      <c r="D69" s="10" t="s">
        <v>112</v>
      </c>
      <c r="E69" s="57">
        <v>136429</v>
      </c>
      <c r="F69" s="57">
        <v>193320</v>
      </c>
      <c r="G69" s="57">
        <v>303616</v>
      </c>
      <c r="H69" s="57">
        <v>1443709</v>
      </c>
      <c r="I69" s="4" t="s">
        <v>92</v>
      </c>
    </row>
    <row r="70" spans="4:9" ht="20.100000000000001" customHeight="1">
      <c r="D70" s="10" t="s">
        <v>113</v>
      </c>
      <c r="E70" s="57">
        <v>518410</v>
      </c>
      <c r="F70" s="57">
        <v>349664</v>
      </c>
      <c r="G70" s="57">
        <v>358204</v>
      </c>
      <c r="H70" s="57">
        <v>503188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300000</v>
      </c>
      <c r="G71" s="57">
        <v>300000</v>
      </c>
      <c r="H71" s="57">
        <v>120000</v>
      </c>
      <c r="I71" s="4" t="s">
        <v>94</v>
      </c>
    </row>
    <row r="72" spans="4:9" ht="20.100000000000001" customHeight="1">
      <c r="D72" s="10" t="s">
        <v>115</v>
      </c>
      <c r="E72" s="57">
        <v>617784</v>
      </c>
      <c r="F72" s="57">
        <v>-1722851</v>
      </c>
      <c r="G72" s="57">
        <v>45137</v>
      </c>
      <c r="H72" s="57">
        <v>1120547</v>
      </c>
      <c r="I72" s="4" t="s">
        <v>95</v>
      </c>
    </row>
    <row r="73" spans="4:9" ht="20.100000000000001" customHeight="1">
      <c r="D73" s="10" t="s">
        <v>116</v>
      </c>
      <c r="E73" s="57">
        <v>11974</v>
      </c>
      <c r="F73" s="57">
        <v>22251</v>
      </c>
      <c r="G73" s="57">
        <v>36027</v>
      </c>
      <c r="H73" s="57">
        <v>163472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657193</v>
      </c>
      <c r="G74" s="57">
        <v>175232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629758</v>
      </c>
      <c r="F75" s="57">
        <v>-2357793</v>
      </c>
      <c r="G75" s="57">
        <v>-94068</v>
      </c>
      <c r="H75" s="57">
        <v>1284019</v>
      </c>
      <c r="I75" s="4" t="s">
        <v>96</v>
      </c>
    </row>
    <row r="76" spans="4:9" ht="20.100000000000001" customHeight="1">
      <c r="D76" s="10" t="s">
        <v>118</v>
      </c>
      <c r="E76" s="57">
        <v>590325</v>
      </c>
      <c r="F76" s="57">
        <v>638760</v>
      </c>
      <c r="G76" s="57">
        <v>1345444</v>
      </c>
      <c r="H76" s="57">
        <v>1142691</v>
      </c>
      <c r="I76" s="4" t="s">
        <v>97</v>
      </c>
    </row>
    <row r="77" spans="4:9" ht="20.100000000000001" customHeight="1">
      <c r="D77" s="10" t="s">
        <v>190</v>
      </c>
      <c r="E77" s="57">
        <v>39433</v>
      </c>
      <c r="F77" s="57">
        <v>-2996553</v>
      </c>
      <c r="G77" s="57">
        <v>-1439512</v>
      </c>
      <c r="H77" s="57">
        <v>141328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23713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1546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39433</v>
      </c>
      <c r="F82" s="57">
        <v>-2996553</v>
      </c>
      <c r="G82" s="57">
        <v>-1439512</v>
      </c>
      <c r="H82" s="57">
        <v>116069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39433</v>
      </c>
      <c r="F84" s="58">
        <v>-2996553</v>
      </c>
      <c r="G84" s="58">
        <v>-1439512</v>
      </c>
      <c r="H84" s="58">
        <v>116069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141364</v>
      </c>
      <c r="F88" s="56">
        <v>373797</v>
      </c>
      <c r="G88" s="56">
        <v>621866</v>
      </c>
      <c r="H88" s="56">
        <v>686642</v>
      </c>
      <c r="I88" s="3" t="s">
        <v>16</v>
      </c>
    </row>
    <row r="89" spans="4:9" ht="20.100000000000001" customHeight="1">
      <c r="D89" s="10" t="s">
        <v>43</v>
      </c>
      <c r="E89" s="57">
        <v>785829</v>
      </c>
      <c r="F89" s="57">
        <v>2386373</v>
      </c>
      <c r="G89" s="57">
        <v>5578022</v>
      </c>
      <c r="H89" s="57">
        <v>1892239</v>
      </c>
      <c r="I89" s="4" t="s">
        <v>17</v>
      </c>
    </row>
    <row r="90" spans="4:9" ht="20.100000000000001" customHeight="1">
      <c r="D90" s="10" t="s">
        <v>44</v>
      </c>
      <c r="E90" s="57">
        <v>2716699</v>
      </c>
      <c r="F90" s="57">
        <v>-149594</v>
      </c>
      <c r="G90" s="57">
        <v>-83573</v>
      </c>
      <c r="H90" s="57">
        <v>-3200488</v>
      </c>
      <c r="I90" s="4" t="s">
        <v>18</v>
      </c>
    </row>
    <row r="91" spans="4:9" ht="20.100000000000001" customHeight="1">
      <c r="D91" s="10" t="s">
        <v>45</v>
      </c>
      <c r="E91" s="57">
        <v>-3596785</v>
      </c>
      <c r="F91" s="57">
        <v>-2469212</v>
      </c>
      <c r="G91" s="57">
        <v>-5742518</v>
      </c>
      <c r="H91" s="57">
        <v>1243473</v>
      </c>
      <c r="I91" s="4" t="s">
        <v>19</v>
      </c>
    </row>
    <row r="92" spans="4:9" ht="20.100000000000001" customHeight="1">
      <c r="D92" s="21" t="s">
        <v>47</v>
      </c>
      <c r="E92" s="58">
        <v>47107</v>
      </c>
      <c r="F92" s="58">
        <v>141364</v>
      </c>
      <c r="G92" s="58">
        <v>373797</v>
      </c>
      <c r="H92" s="58">
        <v>621866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574.85374762180913</v>
      </c>
      <c r="F96" s="22">
        <f>+F8*100/F10</f>
        <v>309.81100325194211</v>
      </c>
      <c r="G96" s="22">
        <f>+G8*100/G10</f>
        <v>446.12465866315119</v>
      </c>
      <c r="H96" s="22">
        <f>+H8*100/H10</f>
        <v>71.186856428561171</v>
      </c>
      <c r="I96" s="3" t="s">
        <v>22</v>
      </c>
    </row>
    <row r="97" spans="1:15" ht="20.100000000000001" customHeight="1">
      <c r="D97" s="10" t="s">
        <v>49</v>
      </c>
      <c r="E97" s="13">
        <f>+E84/E10</f>
        <v>5.4958142029299393E-3</v>
      </c>
      <c r="F97" s="13">
        <f>+F84/F10</f>
        <v>-0.41763240273964242</v>
      </c>
      <c r="G97" s="13">
        <f>+G84/G10</f>
        <v>-0.20062613787660291</v>
      </c>
      <c r="H97" s="13">
        <f>+H84/H10</f>
        <v>1.6176645416779732E-2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0.58837685399932571</v>
      </c>
      <c r="F99" s="13">
        <f>+F59/F10</f>
        <v>0.58288103979639583</v>
      </c>
      <c r="G99" s="13">
        <f>+G59/G10</f>
        <v>1.0005134425360382</v>
      </c>
      <c r="H99" s="13">
        <f>+H59/H10</f>
        <v>1.210968855194571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105.53486318565668</v>
      </c>
      <c r="F100" s="13">
        <f>+F11/F84</f>
        <v>-0.83805757815730275</v>
      </c>
      <c r="G100" s="13">
        <f>+G11/G84</f>
        <v>-3.389388876230278</v>
      </c>
      <c r="H100" s="13">
        <f>+H11/H84</f>
        <v>264.57895872282865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0.98576277441509386</v>
      </c>
      <c r="F103" s="23">
        <f>+F11/F59</f>
        <v>0.60046557719952143</v>
      </c>
      <c r="G103" s="23">
        <f>+G11/G59</f>
        <v>0.67965103824730133</v>
      </c>
      <c r="H103" s="23">
        <f>+H11/H59</f>
        <v>3.5343600965792934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32.04128832072594</v>
      </c>
      <c r="F105" s="30">
        <f>+F67*100/F65</f>
        <v>-15.239495765746586</v>
      </c>
      <c r="G105" s="30">
        <f>+G67*100/G65</f>
        <v>9.9840972737302991</v>
      </c>
      <c r="H105" s="30">
        <f>+H67*100/H65</f>
        <v>11.034395174549321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16.470500851172119</v>
      </c>
      <c r="F106" s="31">
        <f>+F75*100/F65</f>
        <v>-46.86755889819365</v>
      </c>
      <c r="G106" s="31">
        <f>+G75*100/G65</f>
        <v>-0.69026285286925626</v>
      </c>
      <c r="H106" s="31">
        <f>+H75*100/H65</f>
        <v>3.6463872320175779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1.0313187924000491</v>
      </c>
      <c r="F107" s="31">
        <f>+F82*100/F65</f>
        <v>-59.564653987461526</v>
      </c>
      <c r="G107" s="31">
        <f>+G82*100/G65</f>
        <v>-10.563014626222827</v>
      </c>
      <c r="H107" s="31">
        <f>+H82*100/H65</f>
        <v>0.32961546490593069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3.7049507102207628</v>
      </c>
      <c r="F108" s="31">
        <f>(F82+F76)*100/F30</f>
        <v>-11.79976768731774</v>
      </c>
      <c r="G108" s="31">
        <f>(G82+G76)*100/G30</f>
        <v>-0.33535833659298919</v>
      </c>
      <c r="H108" s="31">
        <f>(H82+H76)*100/H30</f>
        <v>3.6557532516995233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0.93406363040518881</v>
      </c>
      <c r="F109" s="29">
        <f>+F84*100/F59</f>
        <v>-71.649680505223529</v>
      </c>
      <c r="G109" s="29">
        <f>+G84*100/G59</f>
        <v>-20.052318074614618</v>
      </c>
      <c r="H109" s="29">
        <f>+H84*100/H59</f>
        <v>1.3358432256443598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75.16340257644795</v>
      </c>
      <c r="F111" s="22">
        <f>+F43*100/F30</f>
        <v>79.069698308801705</v>
      </c>
      <c r="G111" s="22">
        <f>+G43*100/G30</f>
        <v>74.407194211364597</v>
      </c>
      <c r="H111" s="22">
        <f>+H43*100/H30</f>
        <v>74.765500720805719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24.836597423552057</v>
      </c>
      <c r="F112" s="13">
        <f>+F59*100/F30</f>
        <v>20.930301691198292</v>
      </c>
      <c r="G112" s="13">
        <f>+G59*100/G30</f>
        <v>25.592805788635406</v>
      </c>
      <c r="H112" s="13">
        <f>+H59*100/H30</f>
        <v>25.234499279194285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1.0667987972726887</v>
      </c>
      <c r="F113" s="23">
        <f>+F75/F76</f>
        <v>-3.6912032688333647</v>
      </c>
      <c r="G113" s="23">
        <f>+G75/G76</f>
        <v>-6.9915953395310398E-2</v>
      </c>
      <c r="H113" s="23">
        <f>+H75/H76</f>
        <v>1.1236799799770891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0.22494462941344626</v>
      </c>
      <c r="F115" s="22">
        <f>+F65/F30</f>
        <v>0.25176834391885772</v>
      </c>
      <c r="G115" s="22">
        <f>+G65/G30</f>
        <v>0.48584149530716508</v>
      </c>
      <c r="H115" s="22">
        <f>+H65/H30</f>
        <v>1.0226866911192867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0.41264150063738153</v>
      </c>
      <c r="F116" s="13">
        <f>+F65/F28</f>
        <v>0.83693989612859587</v>
      </c>
      <c r="G116" s="13">
        <f>+G65/G28</f>
        <v>2.2020149269407203</v>
      </c>
      <c r="H116" s="13">
        <f>+H65/H28</f>
        <v>4.9556898428323777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-13.364620143658575</v>
      </c>
      <c r="F117" s="23">
        <f>+F65/F120</f>
        <v>0.92368142743306614</v>
      </c>
      <c r="G117" s="23">
        <f>+G65/G120</f>
        <v>2.7639887378607697</v>
      </c>
      <c r="H117" s="23">
        <f>+H65/H120</f>
        <v>-231.63090696205862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0.96431609878464319</v>
      </c>
      <c r="F119" s="59">
        <f>+F23/F39</f>
        <v>1.9305110804457566</v>
      </c>
      <c r="G119" s="59">
        <f>+G23/G39</f>
        <v>1.3628099796287854</v>
      </c>
      <c r="H119" s="59">
        <f>+H23/H39</f>
        <v>0.99364383908038867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-286095</v>
      </c>
      <c r="F120" s="58">
        <f>+F23-F39</f>
        <v>5446420</v>
      </c>
      <c r="G120" s="58">
        <f>+G23-G39</f>
        <v>4930502</v>
      </c>
      <c r="H120" s="58">
        <f>+H23-H39</f>
        <v>-152024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2012-11-14T07:06:02Z</dcterms:modified>
</cp:coreProperties>
</file>